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9255" windowHeight="9150"/>
  </bookViews>
  <sheets>
    <sheet name="Balance Sheet" sheetId="1" r:id="rId1"/>
  </sheets>
  <calcPr calcId="145621"/>
</workbook>
</file>

<file path=xl/calcChain.xml><?xml version="1.0" encoding="utf-8"?>
<calcChain xmlns="http://schemas.openxmlformats.org/spreadsheetml/2006/main">
  <c r="B31" i="1" l="1"/>
  <c r="B29" i="1"/>
  <c r="B28" i="1"/>
  <c r="B32" i="1" s="1"/>
  <c r="B33" i="1" s="1"/>
  <c r="B21" i="1"/>
  <c r="B22" i="1" s="1"/>
  <c r="B17" i="1"/>
  <c r="B16" i="1"/>
  <c r="B18" i="1" s="1"/>
  <c r="B14" i="1"/>
  <c r="B13" i="1"/>
  <c r="B10" i="1"/>
  <c r="B9" i="1"/>
  <c r="B11" i="1" s="1"/>
  <c r="B19" i="1" s="1"/>
  <c r="B23" i="1" s="1"/>
</calcChain>
</file>

<file path=xl/sharedStrings.xml><?xml version="1.0" encoding="utf-8"?>
<sst xmlns="http://schemas.openxmlformats.org/spreadsheetml/2006/main" count="33" uniqueCount="33">
  <si>
    <t>Total</t>
  </si>
  <si>
    <t>ASSETS</t>
  </si>
  <si>
    <t xml:space="preserve">   Current Assets</t>
  </si>
  <si>
    <t xml:space="preserve">      Bank Accounts</t>
  </si>
  <si>
    <t xml:space="preserve">         101 Checking</t>
  </si>
  <si>
    <t xml:space="preserve">         205 loans payable</t>
  </si>
  <si>
    <t xml:space="preserve">      Total Bank Accounts</t>
  </si>
  <si>
    <t xml:space="preserve">      Accounts Receivable</t>
  </si>
  <si>
    <t xml:space="preserve">         105 Accounts Receivable (A/R)</t>
  </si>
  <si>
    <t xml:space="preserve">      Total Accounts Receivable</t>
  </si>
  <si>
    <t xml:space="preserve">      Other Current Assets</t>
  </si>
  <si>
    <t xml:space="preserve">         115 Merchandise Inventory</t>
  </si>
  <si>
    <t xml:space="preserve">         125 Prepaid Expenses</t>
  </si>
  <si>
    <t xml:space="preserve">      Total Other Current Assets</t>
  </si>
  <si>
    <t xml:space="preserve">   Total Current Assets</t>
  </si>
  <si>
    <t xml:space="preserve">   Fixed Assets</t>
  </si>
  <si>
    <t xml:space="preserve">      135 Computer Equipment</t>
  </si>
  <si>
    <t xml:space="preserve">   Total Fixed Assets</t>
  </si>
  <si>
    <t>TOTAL ASSETS</t>
  </si>
  <si>
    <t>LIABILITIES AND EQUITY</t>
  </si>
  <si>
    <t xml:space="preserve">   Liabilities</t>
  </si>
  <si>
    <t xml:space="preserve">   Total Liabilities</t>
  </si>
  <si>
    <t xml:space="preserve">   Equity</t>
  </si>
  <si>
    <t xml:space="preserve">      301 Common Stock</t>
  </si>
  <si>
    <t xml:space="preserve">      305 Opening Balance Equity</t>
  </si>
  <si>
    <t xml:space="preserve">      318 Retained Earnings</t>
  </si>
  <si>
    <t xml:space="preserve">      Net Income</t>
  </si>
  <si>
    <t xml:space="preserve">   Total Equity</t>
  </si>
  <si>
    <t>TOTAL LIABILITIES AND EQUITY</t>
  </si>
  <si>
    <t>Wednesday, Nov 01, 2017 02:55:25 PM GMT-7 - Accrual Basis</t>
  </si>
  <si>
    <t>Balance Sheet</t>
  </si>
  <si>
    <t>As of November 1, 2017</t>
  </si>
  <si>
    <t xml:space="preserve">cloud_ware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</si>
</sst>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€"/>
    <numFmt numFmtId="165" formatCode="&quot;$&quot;* #,##0.00\ _€"/>
  </numFmts>
  <fonts count="7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>
      <selection sqref="A1:B1"/>
    </sheetView>
  </sheetViews>
  <sheetFormatPr defaultRowHeight="15" x14ac:dyDescent="0.25"/>
  <cols>
    <col min="1" max="1" width="33.5703125" customWidth="1"/>
    <col min="2" max="2" width="23.140625" customWidth="1"/>
  </cols>
  <sheetData>
    <row r="1" spans="1:2" ht="18" x14ac:dyDescent="0.25">
      <c r="A1" s="12" t="s">
        <v>32</v>
      </c>
      <c r="B1" s="9"/>
    </row>
    <row r="2" spans="1:2" ht="18" x14ac:dyDescent="0.25">
      <c r="A2" s="10" t="s">
        <v>30</v>
      </c>
      <c r="B2" s="9"/>
    </row>
    <row r="3" spans="1:2" x14ac:dyDescent="0.25">
      <c r="A3" s="11" t="s">
        <v>31</v>
      </c>
      <c r="B3" s="9"/>
    </row>
    <row r="5" spans="1:2" x14ac:dyDescent="0.25">
      <c r="A5" s="1"/>
      <c r="B5" s="2" t="s">
        <v>0</v>
      </c>
    </row>
    <row r="6" spans="1:2" x14ac:dyDescent="0.25">
      <c r="A6" s="3" t="s">
        <v>1</v>
      </c>
      <c r="B6" s="4"/>
    </row>
    <row r="7" spans="1:2" x14ac:dyDescent="0.25">
      <c r="A7" s="3" t="s">
        <v>2</v>
      </c>
      <c r="B7" s="4"/>
    </row>
    <row r="8" spans="1:2" x14ac:dyDescent="0.25">
      <c r="A8" s="3" t="s">
        <v>3</v>
      </c>
      <c r="B8" s="4"/>
    </row>
    <row r="9" spans="1:2" x14ac:dyDescent="0.25">
      <c r="A9" s="3" t="s">
        <v>4</v>
      </c>
      <c r="B9" s="5">
        <f>47422.71</f>
        <v>47422.71</v>
      </c>
    </row>
    <row r="10" spans="1:2" x14ac:dyDescent="0.25">
      <c r="A10" s="3" t="s">
        <v>5</v>
      </c>
      <c r="B10" s="5">
        <f>-5000</f>
        <v>-5000</v>
      </c>
    </row>
    <row r="11" spans="1:2" x14ac:dyDescent="0.25">
      <c r="A11" s="3" t="s">
        <v>6</v>
      </c>
      <c r="B11" s="6">
        <f>(B9)+(B10)</f>
        <v>42422.71</v>
      </c>
    </row>
    <row r="12" spans="1:2" x14ac:dyDescent="0.25">
      <c r="A12" s="3" t="s">
        <v>7</v>
      </c>
      <c r="B12" s="4"/>
    </row>
    <row r="13" spans="1:2" x14ac:dyDescent="0.25">
      <c r="A13" s="3" t="s">
        <v>8</v>
      </c>
      <c r="B13" s="5">
        <f>-120</f>
        <v>-120</v>
      </c>
    </row>
    <row r="14" spans="1:2" x14ac:dyDescent="0.25">
      <c r="A14" s="3" t="s">
        <v>9</v>
      </c>
      <c r="B14" s="6">
        <f>B13</f>
        <v>-120</v>
      </c>
    </row>
    <row r="15" spans="1:2" x14ac:dyDescent="0.25">
      <c r="A15" s="3" t="s">
        <v>10</v>
      </c>
      <c r="B15" s="4"/>
    </row>
    <row r="16" spans="1:2" x14ac:dyDescent="0.25">
      <c r="A16" s="3" t="s">
        <v>11</v>
      </c>
      <c r="B16" s="5">
        <f>0</f>
        <v>0</v>
      </c>
    </row>
    <row r="17" spans="1:2" x14ac:dyDescent="0.25">
      <c r="A17" s="3" t="s">
        <v>12</v>
      </c>
      <c r="B17" s="5">
        <f>3000</f>
        <v>3000</v>
      </c>
    </row>
    <row r="18" spans="1:2" x14ac:dyDescent="0.25">
      <c r="A18" s="3" t="s">
        <v>13</v>
      </c>
      <c r="B18" s="6">
        <f>(B16)+(B17)</f>
        <v>3000</v>
      </c>
    </row>
    <row r="19" spans="1:2" x14ac:dyDescent="0.25">
      <c r="A19" s="3" t="s">
        <v>14</v>
      </c>
      <c r="B19" s="6">
        <f>((B11)+(B14))+(B18)</f>
        <v>45302.71</v>
      </c>
    </row>
    <row r="20" spans="1:2" x14ac:dyDescent="0.25">
      <c r="A20" s="3" t="s">
        <v>15</v>
      </c>
      <c r="B20" s="4"/>
    </row>
    <row r="21" spans="1:2" x14ac:dyDescent="0.25">
      <c r="A21" s="3" t="s">
        <v>16</v>
      </c>
      <c r="B21" s="5">
        <f>10000</f>
        <v>10000</v>
      </c>
    </row>
    <row r="22" spans="1:2" x14ac:dyDescent="0.25">
      <c r="A22" s="3" t="s">
        <v>17</v>
      </c>
      <c r="B22" s="6">
        <f>B21</f>
        <v>10000</v>
      </c>
    </row>
    <row r="23" spans="1:2" x14ac:dyDescent="0.25">
      <c r="A23" s="3" t="s">
        <v>18</v>
      </c>
      <c r="B23" s="7">
        <f>(B19)+(B22)</f>
        <v>55302.71</v>
      </c>
    </row>
    <row r="24" spans="1:2" x14ac:dyDescent="0.25">
      <c r="A24" s="3" t="s">
        <v>19</v>
      </c>
      <c r="B24" s="4"/>
    </row>
    <row r="25" spans="1:2" x14ac:dyDescent="0.25">
      <c r="A25" s="3" t="s">
        <v>20</v>
      </c>
      <c r="B25" s="4"/>
    </row>
    <row r="26" spans="1:2" x14ac:dyDescent="0.25">
      <c r="A26" s="3" t="s">
        <v>21</v>
      </c>
      <c r="B26" s="4"/>
    </row>
    <row r="27" spans="1:2" x14ac:dyDescent="0.25">
      <c r="A27" s="3" t="s">
        <v>22</v>
      </c>
      <c r="B27" s="4"/>
    </row>
    <row r="28" spans="1:2" x14ac:dyDescent="0.25">
      <c r="A28" s="3" t="s">
        <v>23</v>
      </c>
      <c r="B28" s="5">
        <f>60000</f>
        <v>60000</v>
      </c>
    </row>
    <row r="29" spans="1:2" x14ac:dyDescent="0.25">
      <c r="A29" s="3" t="s">
        <v>24</v>
      </c>
      <c r="B29" s="5">
        <f>0</f>
        <v>0</v>
      </c>
    </row>
    <row r="30" spans="1:2" x14ac:dyDescent="0.25">
      <c r="A30" s="3" t="s">
        <v>25</v>
      </c>
      <c r="B30" s="4"/>
    </row>
    <row r="31" spans="1:2" x14ac:dyDescent="0.25">
      <c r="A31" s="3" t="s">
        <v>26</v>
      </c>
      <c r="B31" s="5">
        <f>-4697.29</f>
        <v>-4697.29</v>
      </c>
    </row>
    <row r="32" spans="1:2" x14ac:dyDescent="0.25">
      <c r="A32" s="3" t="s">
        <v>27</v>
      </c>
      <c r="B32" s="6">
        <f>(((B28)+(B29))+(B30))+(B31)</f>
        <v>55302.71</v>
      </c>
    </row>
    <row r="33" spans="1:2" x14ac:dyDescent="0.25">
      <c r="A33" s="3" t="s">
        <v>28</v>
      </c>
      <c r="B33" s="7">
        <f>(B26)+(B32)</f>
        <v>55302.71</v>
      </c>
    </row>
    <row r="34" spans="1:2" x14ac:dyDescent="0.25">
      <c r="A34" s="3"/>
      <c r="B34" s="4"/>
    </row>
    <row r="37" spans="1:2" x14ac:dyDescent="0.25">
      <c r="A37" s="8" t="s">
        <v>29</v>
      </c>
      <c r="B37" s="9"/>
    </row>
  </sheetData>
  <mergeCells count="4">
    <mergeCell ref="A37:B37"/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Owner</cp:lastModifiedBy>
  <dcterms:created xsi:type="dcterms:W3CDTF">2017-11-01T21:55:25Z</dcterms:created>
  <dcterms:modified xsi:type="dcterms:W3CDTF">2017-11-01T22:13:09Z</dcterms:modified>
</cp:coreProperties>
</file>